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IV-c" sheetId="1" r:id="rId4"/>
  </sheets>
  <definedNames/>
  <calcPr/>
  <extLst>
    <ext uri="GoogleSheetsCustomDataVersion2">
      <go:sheetsCustomData xmlns:go="http://customooxmlschemas.google.com/" r:id="rId5" roundtripDataChecksum="dSFOYlYkqX+tsTdgBZWYqC5IJ4vd5wtyODanaY1bt5Y="/>
    </ext>
  </extLst>
</workbook>
</file>

<file path=xl/sharedStrings.xml><?xml version="1.0" encoding="utf-8"?>
<sst xmlns="http://schemas.openxmlformats.org/spreadsheetml/2006/main" count="39" uniqueCount="36">
  <si>
    <t>PODER JUDICIÁRIO</t>
  </si>
  <si>
    <t>ÓRGÃO:</t>
  </si>
  <si>
    <t>TRIBUNAL REGIONAL DO TRABALHO DA 12ª REGIÃO</t>
  </si>
  <si>
    <t>UNIDADE:</t>
  </si>
  <si>
    <t>SECRETARIA DE GESTÃO DE PESSOAS</t>
  </si>
  <si>
    <t>Data de referência:</t>
  </si>
  <si>
    <t>31/08/2023 Publicado em 12/09/2023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</si>
  <si>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</si>
  <si>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</si>
  <si>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</si>
  <si>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</si>
  <si>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</si>
  <si>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</si>
  <si>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</si>
  <si>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</si>
  <si>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</si>
  <si>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</si>
  <si>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</si>
  <si>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</si>
  <si>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</si>
  <si>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</si>
  <si>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</si>
  <si>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</si>
  <si>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</si>
  <si>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</si>
  <si>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CJ-1</t>
  </si>
  <si>
    <t>Total cargos</t>
  </si>
  <si>
    <t xml:space="preserve">Funções de Confiança </t>
  </si>
  <si>
    <t>FC-06</t>
  </si>
  <si>
    <t>FC-05</t>
  </si>
  <si>
    <t>FC-04</t>
  </si>
  <si>
    <t xml:space="preserve">FC-03 </t>
  </si>
  <si>
    <t>FC-02</t>
  </si>
  <si>
    <t>FC-01</t>
  </si>
  <si>
    <t>Total funções</t>
  </si>
  <si>
    <t>Observação: Os tribunais de justiça e de justiça militar deverão adaptar este anexo às respectivas estruturas dos cargos e funções.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</si>
</sst>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yy"/>
  </numFmts>
  <fonts count="7">
    <font>
      <sz val="10.0"/>
      <color rgb="FF000000"/>
      <name val="Arial"/>
      <scheme val="minor"/>
    </font>
    <font>
      <sz val="9.0"/>
      <color theme="1"/>
      <name val="Arial"/>
    </font>
    <font>
      <b/>
      <sz val="9.0"/>
      <color rgb="FFFF0000"/>
      <name val="Arial"/>
    </font>
    <font/>
    <font>
      <b/>
      <sz val="9.0"/>
      <color theme="1"/>
      <name val="Arial"/>
    </font>
    <font>
      <sz val="10.0"/>
      <color theme="1"/>
      <name val="Times New Roman"/>
    </font>
    <font>
      <sz val="10.0"/>
      <color rgb="FFFF0000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rgb="FFA6A6A6"/>
        <bgColor rgb="FFA6A6A6"/>
      </patternFill>
    </fill>
  </fills>
  <borders count="12">
    <border/>
    <border>
      <left/>
      <top/>
      <bottom/>
    </border>
    <border>
      <top/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2" numFmtId="0" xfId="0" applyAlignment="1" applyBorder="1" applyFill="1" applyFont="1">
      <alignment horizontal="left" shrinkToFit="0" vertical="bottom" wrapText="0"/>
    </xf>
    <xf borderId="2" fillId="0" fontId="3" numFmtId="0" xfId="0" applyBorder="1" applyFont="1"/>
    <xf borderId="3" fillId="2" fontId="2" numFmtId="0" xfId="0" applyAlignment="1" applyBorder="1" applyFont="1">
      <alignment horizontal="left" readingOrder="0" shrinkToFit="0" vertical="bottom" wrapText="0"/>
    </xf>
    <xf borderId="0" fillId="0" fontId="2" numFmtId="164" xfId="0" applyAlignment="1" applyFont="1" applyNumberFormat="1">
      <alignment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4" numFmtId="0" xfId="0" applyAlignment="1" applyFont="1">
      <alignment shrinkToFit="0" vertical="bottom" wrapText="0"/>
    </xf>
    <xf borderId="4" fillId="3" fontId="1" numFmtId="0" xfId="0" applyAlignment="1" applyBorder="1" applyFill="1" applyFont="1">
      <alignment horizontal="center" shrinkToFit="0" vertical="center" wrapText="1"/>
    </xf>
    <xf borderId="5" fillId="3" fontId="1" numFmtId="0" xfId="0" applyAlignment="1" applyBorder="1" applyFont="1">
      <alignment horizontal="center" shrinkToFit="0" vertical="center" wrapText="1"/>
    </xf>
    <xf borderId="6" fillId="0" fontId="3" numFmtId="0" xfId="0" applyBorder="1" applyFont="1"/>
    <xf borderId="7" fillId="0" fontId="3" numFmtId="0" xfId="0" applyBorder="1" applyFont="1"/>
    <xf borderId="0" fillId="0" fontId="5" numFmtId="0" xfId="0" applyAlignment="1" applyFont="1">
      <alignment shrinkToFit="0" vertical="bottom" wrapText="1"/>
    </xf>
    <xf borderId="8" fillId="0" fontId="3" numFmtId="0" xfId="0" applyBorder="1" applyFont="1"/>
    <xf borderId="9" fillId="0" fontId="3" numFmtId="0" xfId="0" applyBorder="1" applyFont="1"/>
    <xf borderId="10" fillId="3" fontId="1" numFmtId="0" xfId="0" applyAlignment="1" applyBorder="1" applyFont="1">
      <alignment horizontal="center" shrinkToFit="0" vertical="center" wrapText="1"/>
    </xf>
    <xf borderId="5" fillId="3" fontId="4" numFmtId="0" xfId="0" applyAlignment="1" applyBorder="1" applyFont="1">
      <alignment horizontal="left" shrinkToFit="0" vertical="center" wrapText="1"/>
    </xf>
    <xf borderId="10" fillId="0" fontId="1" numFmtId="0" xfId="0" applyAlignment="1" applyBorder="1" applyFont="1">
      <alignment horizontal="center" shrinkToFit="0" vertical="bottom" wrapText="0"/>
    </xf>
    <xf borderId="10" fillId="0" fontId="1" numFmtId="3" xfId="0" applyAlignment="1" applyBorder="1" applyFont="1" applyNumberFormat="1">
      <alignment horizontal="right" readingOrder="0" shrinkToFit="0" vertical="bottom" wrapText="0"/>
    </xf>
    <xf borderId="7" fillId="0" fontId="1" numFmtId="3" xfId="0" applyAlignment="1" applyBorder="1" applyFont="1" applyNumberFormat="1">
      <alignment horizontal="right" readingOrder="0" shrinkToFit="0" vertical="bottom" wrapText="0"/>
    </xf>
    <xf borderId="7" fillId="0" fontId="1" numFmtId="3" xfId="0" applyAlignment="1" applyBorder="1" applyFont="1" applyNumberFormat="1">
      <alignment horizontal="right" shrinkToFit="0" vertical="bottom" wrapText="0"/>
    </xf>
    <xf borderId="10" fillId="4" fontId="1" numFmtId="3" xfId="0" applyAlignment="1" applyBorder="1" applyFill="1" applyFont="1" applyNumberFormat="1">
      <alignment horizontal="right" shrinkToFit="0" vertical="bottom" wrapText="0"/>
    </xf>
    <xf borderId="9" fillId="0" fontId="1" numFmtId="3" xfId="0" applyAlignment="1" applyBorder="1" applyFont="1" applyNumberFormat="1">
      <alignment horizontal="right" readingOrder="0" shrinkToFit="0" vertical="bottom" wrapText="0"/>
    </xf>
    <xf borderId="11" fillId="0" fontId="1" numFmtId="3" xfId="0" applyAlignment="1" applyBorder="1" applyFont="1" applyNumberFormat="1">
      <alignment horizontal="right" readingOrder="0" shrinkToFit="0" vertical="bottom" wrapText="0"/>
    </xf>
    <xf borderId="11" fillId="0" fontId="1" numFmtId="3" xfId="0" applyAlignment="1" applyBorder="1" applyFont="1" applyNumberFormat="1">
      <alignment horizontal="right" shrinkToFit="0" vertical="bottom" wrapText="0"/>
    </xf>
    <xf borderId="5" fillId="3" fontId="4" numFmtId="0" xfId="0" applyAlignment="1" applyBorder="1" applyFont="1">
      <alignment horizontal="left" shrinkToFit="0" vertical="bottom" wrapText="0"/>
    </xf>
    <xf borderId="7" fillId="5" fontId="1" numFmtId="3" xfId="0" applyAlignment="1" applyBorder="1" applyFill="1" applyFont="1" applyNumberFormat="1">
      <alignment horizontal="right" shrinkToFit="0" vertical="bottom" wrapText="0"/>
    </xf>
    <xf borderId="11" fillId="5" fontId="1" numFmtId="3" xfId="0" applyAlignment="1" applyBorder="1" applyFont="1" applyNumberFormat="1">
      <alignment horizontal="right" shrinkToFit="0" vertical="bottom" wrapText="0"/>
    </xf>
    <xf borderId="10" fillId="0" fontId="4" numFmtId="0" xfId="0" applyAlignment="1" applyBorder="1" applyFont="1">
      <alignment horizontal="center" shrinkToFit="0" vertical="bottom" wrapText="0"/>
    </xf>
    <xf borderId="10" fillId="4" fontId="4" numFmtId="3" xfId="0" applyAlignment="1" applyBorder="1" applyFont="1" applyNumberFormat="1">
      <alignment horizontal="right" shrinkToFit="0" vertical="bottom" wrapText="0"/>
    </xf>
    <xf borderId="10" fillId="3" fontId="4" numFmtId="0" xfId="0" applyAlignment="1" applyBorder="1" applyFont="1">
      <alignment horizontal="center" shrinkToFit="0" vertical="bottom" wrapText="0"/>
    </xf>
    <xf borderId="10" fillId="3" fontId="4" numFmtId="3" xfId="0" applyAlignment="1" applyBorder="1" applyFont="1" applyNumberFormat="1">
      <alignment horizontal="right" shrinkToFit="0" vertical="bottom" wrapText="0"/>
    </xf>
    <xf borderId="0" fillId="0" fontId="6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.63"/>
    <col customWidth="1" min="2" max="26" width="9.88"/>
  </cols>
  <sheetData>
    <row r="1" ht="12.75" customHeigh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ht="12.75" customHeight="1">
      <c r="B2" s="1" t="s">
        <v>1</v>
      </c>
      <c r="C2" s="2" t="s">
        <v>2</v>
      </c>
      <c r="D2" s="3"/>
      <c r="E2" s="3"/>
      <c r="F2" s="3"/>
      <c r="G2" s="3"/>
      <c r="H2" s="1"/>
      <c r="I2" s="1"/>
      <c r="J2" s="1"/>
      <c r="K2" s="1"/>
      <c r="L2" s="1"/>
    </row>
    <row r="3" ht="12.75" customHeight="1">
      <c r="B3" s="1" t="s">
        <v>3</v>
      </c>
      <c r="C3" s="2" t="s">
        <v>4</v>
      </c>
      <c r="D3" s="3"/>
      <c r="E3" s="3"/>
      <c r="F3" s="3"/>
      <c r="G3" s="3"/>
      <c r="H3" s="1"/>
      <c r="I3" s="1"/>
      <c r="J3" s="1"/>
      <c r="K3" s="1"/>
      <c r="L3" s="1"/>
    </row>
    <row r="4" ht="12.75" customHeight="1">
      <c r="B4" s="1" t="s">
        <v>5</v>
      </c>
      <c r="C4" s="1"/>
      <c r="D4" s="4" t="s">
        <v>6</v>
      </c>
      <c r="F4" s="5"/>
      <c r="G4" s="1"/>
      <c r="H4" s="1"/>
      <c r="I4" s="1"/>
      <c r="J4" s="1"/>
      <c r="K4" s="1"/>
      <c r="L4" s="1"/>
    </row>
    <row r="5" ht="12.75" customHeight="1">
      <c r="B5" s="6" t="s">
        <v>7</v>
      </c>
    </row>
    <row r="6" ht="2.2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ht="12.75" customHeight="1">
      <c r="B7" s="7" t="s">
        <v>8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ht="15.75" customHeight="1">
      <c r="B8" s="8" t="s">
        <v>9</v>
      </c>
      <c r="C8" s="9" t="s">
        <v>10</v>
      </c>
      <c r="D8" s="10"/>
      <c r="E8" s="10"/>
      <c r="F8" s="10"/>
      <c r="G8" s="10"/>
      <c r="H8" s="10"/>
      <c r="I8" s="11"/>
      <c r="J8" s="8" t="s">
        <v>11</v>
      </c>
      <c r="K8" s="8" t="s">
        <v>12</v>
      </c>
      <c r="L8" s="8" t="s">
        <v>13</v>
      </c>
      <c r="M8" s="12"/>
    </row>
    <row r="9" ht="12.75" customHeight="1">
      <c r="B9" s="13"/>
      <c r="C9" s="9" t="s">
        <v>14</v>
      </c>
      <c r="D9" s="10"/>
      <c r="E9" s="10"/>
      <c r="F9" s="11"/>
      <c r="G9" s="9" t="s">
        <v>15</v>
      </c>
      <c r="H9" s="10"/>
      <c r="I9" s="11"/>
      <c r="J9" s="13"/>
      <c r="K9" s="13"/>
      <c r="L9" s="13"/>
      <c r="M9" s="12"/>
    </row>
    <row r="10" ht="63.0" customHeight="1">
      <c r="B10" s="14"/>
      <c r="C10" s="15" t="s">
        <v>16</v>
      </c>
      <c r="D10" s="15" t="s">
        <v>17</v>
      </c>
      <c r="E10" s="15" t="s">
        <v>18</v>
      </c>
      <c r="F10" s="15" t="s">
        <v>19</v>
      </c>
      <c r="G10" s="15" t="s">
        <v>20</v>
      </c>
      <c r="H10" s="15" t="s">
        <v>18</v>
      </c>
      <c r="I10" s="15" t="s">
        <v>19</v>
      </c>
      <c r="J10" s="14"/>
      <c r="K10" s="14"/>
      <c r="L10" s="14"/>
      <c r="M10" s="12"/>
    </row>
    <row r="11" ht="20.25" customHeight="1">
      <c r="B11" s="16" t="s">
        <v>21</v>
      </c>
      <c r="C11" s="10"/>
      <c r="D11" s="10"/>
      <c r="E11" s="10"/>
      <c r="F11" s="10"/>
      <c r="G11" s="10"/>
      <c r="H11" s="10"/>
      <c r="I11" s="10"/>
      <c r="J11" s="10"/>
      <c r="K11" s="10"/>
      <c r="L11" s="11"/>
      <c r="M11" s="12"/>
    </row>
    <row r="12" ht="12.75" customHeight="1">
      <c r="B12" s="17" t="s">
        <v>22</v>
      </c>
      <c r="C12" s="18">
        <v>3.0</v>
      </c>
      <c r="D12" s="19">
        <v>0.0</v>
      </c>
      <c r="E12" s="19">
        <v>0.0</v>
      </c>
      <c r="F12" s="20"/>
      <c r="G12" s="20"/>
      <c r="H12" s="19">
        <v>0.0</v>
      </c>
      <c r="I12" s="20"/>
      <c r="J12" s="19">
        <v>0.0</v>
      </c>
      <c r="K12" s="19">
        <v>0.0</v>
      </c>
      <c r="L12" s="21">
        <f t="shared" ref="L12:L15" si="1">C12+D12+E12+F12+G12+H12+I12+J12+K12</f>
        <v>3</v>
      </c>
      <c r="M12" s="12"/>
    </row>
    <row r="13" ht="12.75" customHeight="1">
      <c r="B13" s="17" t="s">
        <v>23</v>
      </c>
      <c r="C13" s="22">
        <v>97.0</v>
      </c>
      <c r="D13" s="23">
        <v>1.0</v>
      </c>
      <c r="E13" s="23">
        <v>0.0</v>
      </c>
      <c r="F13" s="24"/>
      <c r="G13" s="24"/>
      <c r="H13" s="23">
        <v>0.0</v>
      </c>
      <c r="I13" s="24"/>
      <c r="J13" s="23">
        <v>1.0</v>
      </c>
      <c r="K13" s="23">
        <v>0.0</v>
      </c>
      <c r="L13" s="21">
        <f t="shared" si="1"/>
        <v>99</v>
      </c>
      <c r="M13" s="12"/>
    </row>
    <row r="14" ht="12.75" customHeight="1">
      <c r="B14" s="17" t="s">
        <v>24</v>
      </c>
      <c r="C14" s="22">
        <v>80.0</v>
      </c>
      <c r="D14" s="23">
        <v>1.0</v>
      </c>
      <c r="E14" s="23">
        <v>0.0</v>
      </c>
      <c r="F14" s="24"/>
      <c r="G14" s="24"/>
      <c r="H14" s="23">
        <v>0.0</v>
      </c>
      <c r="I14" s="24"/>
      <c r="J14" s="23">
        <v>0.0</v>
      </c>
      <c r="K14" s="23">
        <v>0.0</v>
      </c>
      <c r="L14" s="21">
        <f t="shared" si="1"/>
        <v>81</v>
      </c>
      <c r="M14" s="12"/>
    </row>
    <row r="15" ht="12.75" customHeight="1">
      <c r="B15" s="17" t="s">
        <v>25</v>
      </c>
      <c r="C15" s="22">
        <v>183.0</v>
      </c>
      <c r="D15" s="23">
        <v>4.0</v>
      </c>
      <c r="E15" s="23">
        <v>0.0</v>
      </c>
      <c r="F15" s="24"/>
      <c r="G15" s="24"/>
      <c r="H15" s="23">
        <v>0.0</v>
      </c>
      <c r="I15" s="24"/>
      <c r="J15" s="23">
        <v>0.0</v>
      </c>
      <c r="K15" s="23">
        <v>1.0</v>
      </c>
      <c r="L15" s="21">
        <f t="shared" si="1"/>
        <v>188</v>
      </c>
      <c r="M15" s="12"/>
    </row>
    <row r="16" ht="12.75" customHeight="1">
      <c r="B16" s="17" t="s">
        <v>26</v>
      </c>
      <c r="C16" s="21">
        <f t="shared" ref="C16:L16" si="2">SUM(C12:C15)</f>
        <v>363</v>
      </c>
      <c r="D16" s="21">
        <f t="shared" si="2"/>
        <v>6</v>
      </c>
      <c r="E16" s="21">
        <f t="shared" si="2"/>
        <v>0</v>
      </c>
      <c r="F16" s="21">
        <f t="shared" si="2"/>
        <v>0</v>
      </c>
      <c r="G16" s="21">
        <f t="shared" si="2"/>
        <v>0</v>
      </c>
      <c r="H16" s="21">
        <f t="shared" si="2"/>
        <v>0</v>
      </c>
      <c r="I16" s="21">
        <f t="shared" si="2"/>
        <v>0</v>
      </c>
      <c r="J16" s="21">
        <f t="shared" si="2"/>
        <v>1</v>
      </c>
      <c r="K16" s="21">
        <f t="shared" si="2"/>
        <v>1</v>
      </c>
      <c r="L16" s="21">
        <f t="shared" si="2"/>
        <v>371</v>
      </c>
      <c r="M16" s="12"/>
    </row>
    <row r="17" ht="12.75" customHeight="1">
      <c r="B17" s="25" t="s">
        <v>27</v>
      </c>
      <c r="C17" s="10"/>
      <c r="D17" s="10"/>
      <c r="E17" s="10"/>
      <c r="F17" s="10"/>
      <c r="G17" s="10"/>
      <c r="H17" s="10"/>
      <c r="I17" s="10"/>
      <c r="J17" s="10"/>
      <c r="K17" s="10"/>
      <c r="L17" s="11"/>
      <c r="M17" s="12"/>
    </row>
    <row r="18" ht="12.75" customHeight="1">
      <c r="B18" s="17" t="s">
        <v>28</v>
      </c>
      <c r="C18" s="18">
        <v>7.0</v>
      </c>
      <c r="D18" s="19">
        <v>0.0</v>
      </c>
      <c r="E18" s="19">
        <v>0.0</v>
      </c>
      <c r="F18" s="20"/>
      <c r="G18" s="20"/>
      <c r="H18" s="19">
        <v>0.0</v>
      </c>
      <c r="I18" s="20"/>
      <c r="J18" s="26"/>
      <c r="K18" s="19">
        <v>0.0</v>
      </c>
      <c r="L18" s="21">
        <f t="shared" ref="L18:L24" si="3">C18+D18+E18+F18+G18+H18+I18+K18</f>
        <v>7</v>
      </c>
      <c r="M18" s="12"/>
    </row>
    <row r="19" ht="12.75" customHeight="1">
      <c r="B19" s="17" t="s">
        <v>29</v>
      </c>
      <c r="C19" s="22">
        <v>276.0</v>
      </c>
      <c r="D19" s="23">
        <v>4.0</v>
      </c>
      <c r="E19" s="23">
        <v>1.0</v>
      </c>
      <c r="F19" s="24"/>
      <c r="G19" s="24"/>
      <c r="H19" s="23">
        <v>0.0</v>
      </c>
      <c r="I19" s="24"/>
      <c r="J19" s="27"/>
      <c r="K19" s="23">
        <v>4.0</v>
      </c>
      <c r="L19" s="21">
        <f t="shared" si="3"/>
        <v>285</v>
      </c>
      <c r="M19" s="12"/>
    </row>
    <row r="20" ht="12.75" customHeight="1">
      <c r="B20" s="17" t="s">
        <v>30</v>
      </c>
      <c r="C20" s="22">
        <v>335.0</v>
      </c>
      <c r="D20" s="23">
        <v>15.0</v>
      </c>
      <c r="E20" s="23">
        <v>0.0</v>
      </c>
      <c r="F20" s="24"/>
      <c r="G20" s="24"/>
      <c r="H20" s="23">
        <v>0.0</v>
      </c>
      <c r="I20" s="24"/>
      <c r="J20" s="27"/>
      <c r="K20" s="23">
        <v>5.0</v>
      </c>
      <c r="L20" s="21">
        <f t="shared" si="3"/>
        <v>355</v>
      </c>
      <c r="M20" s="12"/>
    </row>
    <row r="21" ht="12.75" customHeight="1">
      <c r="B21" s="17" t="s">
        <v>31</v>
      </c>
      <c r="C21" s="22">
        <v>64.0</v>
      </c>
      <c r="D21" s="23">
        <v>3.0</v>
      </c>
      <c r="E21" s="23">
        <v>0.0</v>
      </c>
      <c r="F21" s="24"/>
      <c r="G21" s="24"/>
      <c r="H21" s="23">
        <v>0.0</v>
      </c>
      <c r="I21" s="24"/>
      <c r="J21" s="27"/>
      <c r="K21" s="23">
        <v>0.0</v>
      </c>
      <c r="L21" s="21">
        <f t="shared" si="3"/>
        <v>67</v>
      </c>
      <c r="M21" s="12"/>
    </row>
    <row r="22" ht="12.75" customHeight="1">
      <c r="B22" s="17" t="s">
        <v>32</v>
      </c>
      <c r="C22" s="22">
        <v>104.0</v>
      </c>
      <c r="D22" s="23">
        <v>3.0</v>
      </c>
      <c r="E22" s="23">
        <v>0.0</v>
      </c>
      <c r="F22" s="24"/>
      <c r="G22" s="24"/>
      <c r="H22" s="23">
        <v>0.0</v>
      </c>
      <c r="I22" s="24"/>
      <c r="J22" s="27"/>
      <c r="K22" s="23">
        <v>8.0</v>
      </c>
      <c r="L22" s="21">
        <f t="shared" si="3"/>
        <v>115</v>
      </c>
      <c r="M22" s="12"/>
    </row>
    <row r="23" ht="12.75" customHeight="1">
      <c r="B23" s="17" t="s">
        <v>33</v>
      </c>
      <c r="C23" s="22">
        <v>11.0</v>
      </c>
      <c r="D23" s="23">
        <v>0.0</v>
      </c>
      <c r="E23" s="23">
        <v>0.0</v>
      </c>
      <c r="F23" s="24"/>
      <c r="G23" s="24"/>
      <c r="H23" s="23">
        <v>0.0</v>
      </c>
      <c r="I23" s="24"/>
      <c r="J23" s="27"/>
      <c r="K23" s="23">
        <v>0.0</v>
      </c>
      <c r="L23" s="21">
        <f t="shared" si="3"/>
        <v>11</v>
      </c>
      <c r="M23" s="12"/>
    </row>
    <row r="24" ht="12.75" customHeight="1">
      <c r="B24" s="28" t="s">
        <v>34</v>
      </c>
      <c r="C24" s="29">
        <f t="shared" ref="C24:I24" si="4">SUM(C18:C23)</f>
        <v>797</v>
      </c>
      <c r="D24" s="29">
        <f t="shared" si="4"/>
        <v>25</v>
      </c>
      <c r="E24" s="29">
        <f t="shared" si="4"/>
        <v>1</v>
      </c>
      <c r="F24" s="29">
        <f t="shared" si="4"/>
        <v>0</v>
      </c>
      <c r="G24" s="29">
        <f t="shared" si="4"/>
        <v>0</v>
      </c>
      <c r="H24" s="29">
        <f t="shared" si="4"/>
        <v>0</v>
      </c>
      <c r="I24" s="29">
        <f t="shared" si="4"/>
        <v>0</v>
      </c>
      <c r="J24" s="29"/>
      <c r="K24" s="29">
        <f>SUM(K18:K23)</f>
        <v>17</v>
      </c>
      <c r="L24" s="29">
        <f t="shared" si="3"/>
        <v>840</v>
      </c>
      <c r="M24" s="12"/>
    </row>
    <row r="25" ht="12.75" customHeight="1">
      <c r="B25" s="30" t="s">
        <v>13</v>
      </c>
      <c r="C25" s="31">
        <f t="shared" ref="C25:L25" si="5">C16+C24</f>
        <v>1160</v>
      </c>
      <c r="D25" s="31">
        <f t="shared" si="5"/>
        <v>31</v>
      </c>
      <c r="E25" s="31">
        <f t="shared" si="5"/>
        <v>1</v>
      </c>
      <c r="F25" s="31">
        <f t="shared" si="5"/>
        <v>0</v>
      </c>
      <c r="G25" s="31">
        <f t="shared" si="5"/>
        <v>0</v>
      </c>
      <c r="H25" s="31">
        <f t="shared" si="5"/>
        <v>0</v>
      </c>
      <c r="I25" s="31">
        <f t="shared" si="5"/>
        <v>0</v>
      </c>
      <c r="J25" s="31">
        <f t="shared" si="5"/>
        <v>1</v>
      </c>
      <c r="K25" s="31">
        <f t="shared" si="5"/>
        <v>18</v>
      </c>
      <c r="L25" s="31">
        <f t="shared" si="5"/>
        <v>1211</v>
      </c>
      <c r="M25" s="12"/>
    </row>
    <row r="26" ht="12.75" customHeight="1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ht="12.75" customHeight="1">
      <c r="B27" s="1" t="s">
        <v>35</v>
      </c>
      <c r="C27" s="1"/>
      <c r="D27" s="1"/>
      <c r="E27" s="1"/>
      <c r="F27" s="1"/>
      <c r="G27" s="1"/>
      <c r="H27" s="1"/>
      <c r="I27" s="1"/>
      <c r="J27" s="1"/>
      <c r="K27" s="1"/>
      <c r="L27" s="1"/>
    </row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>
      <c r="C34" s="32"/>
    </row>
    <row r="35" ht="12.75" customHeight="1">
      <c r="C35" s="32"/>
    </row>
    <row r="36" ht="12.75" customHeight="1">
      <c r="C36" s="32"/>
    </row>
    <row r="37" ht="12.75" customHeight="1">
      <c r="C37" s="32"/>
    </row>
    <row r="38" ht="12.75" customHeight="1">
      <c r="C38" s="32"/>
    </row>
    <row r="39" ht="12.75" customHeight="1">
      <c r="C39" s="32"/>
    </row>
    <row r="40" ht="12.75" customHeight="1">
      <c r="C40" s="32"/>
    </row>
    <row r="41" ht="12.75" customHeight="1">
      <c r="C41" s="32"/>
    </row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2">
    <mergeCell ref="C8:I8"/>
    <mergeCell ref="C9:F9"/>
    <mergeCell ref="G9:I9"/>
    <mergeCell ref="B11:L11"/>
    <mergeCell ref="B17:L17"/>
    <mergeCell ref="C2:G2"/>
    <mergeCell ref="C3:G3"/>
    <mergeCell ref="B5:L5"/>
    <mergeCell ref="B8:B10"/>
    <mergeCell ref="J8:J10"/>
    <mergeCell ref="K8:K10"/>
    <mergeCell ref="L8:L1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2010-01-11T15:46:31Z</dcterms:created>
  <dc:creator>bruno.anjos</dc:creator>
</cp:coreProperties>
</file>